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pplier Scorecard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F2937"/>
      <sz val="10"/>
    </font>
    <font>
      <i val="1"/>
      <color rgb="006B7280"/>
      <sz val="9"/>
    </font>
    <font>
      <b val="1"/>
      <color rgb="001F2937"/>
      <sz val="14"/>
    </font>
    <font>
      <b val="1"/>
      <color rgb="002563EB"/>
    </font>
    <font>
      <b val="1"/>
    </font>
    <font>
      <b val="1"/>
      <sz val="9"/>
    </font>
  </fonts>
  <fills count="3">
    <fill>
      <patternFill/>
    </fill>
    <fill>
      <patternFill patternType="gray125"/>
    </fill>
    <fill>
      <patternFill patternType="solid">
        <fgColor rgb="00EEF2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top" wrapText="1"/>
    </xf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4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28" customWidth="1" min="3" max="3"/>
    <col width="13" customWidth="1" min="4" max="4"/>
    <col width="14" customWidth="1" min="5" max="5"/>
    <col width="26" customWidth="1" min="6" max="6"/>
    <col width="22" customWidth="1" min="7" max="7"/>
    <col width="26" customWidth="1" min="8" max="8"/>
    <col width="22" customWidth="1" min="9" max="9"/>
    <col width="16" customWidth="1" min="10" max="10"/>
    <col width="17" customWidth="1" min="11" max="11"/>
    <col width="16" customWidth="1" min="12" max="12"/>
    <col width="18" customWidth="1" min="13" max="13"/>
    <col width="16" customWidth="1" min="14" max="14"/>
    <col width="18" customWidth="1" min="15" max="15"/>
    <col width="34" customWidth="1" min="16" max="16"/>
    <col width="45" customWidth="1" min="17" max="17"/>
  </cols>
  <sheetData>
    <row r="1" ht="42" customHeight="1">
      <c r="A1" s="1" t="inlineStr">
        <is>
          <t>Supplier name</t>
        </is>
      </c>
      <c r="B1" s="1" t="inlineStr">
        <is>
          <t>Supplier ID</t>
        </is>
      </c>
      <c r="C1" s="1" t="inlineStr">
        <is>
          <t>Material / service</t>
        </is>
      </c>
      <c r="D1" s="1" t="inlineStr">
        <is>
          <t>Risk tier</t>
        </is>
      </c>
      <c r="E1" s="1" t="inlineStr">
        <is>
          <t>Quality (30%)</t>
        </is>
      </c>
      <c r="F1" s="1" t="inlineStr">
        <is>
          <t>Compliance &amp; documentation (25%)</t>
        </is>
      </c>
      <c r="G1" s="1" t="inlineStr">
        <is>
          <t>Delivery &amp; service (20%)</t>
        </is>
      </c>
      <c r="H1" s="1" t="inlineStr">
        <is>
          <t>Corrective action &amp; risk (15%)</t>
        </is>
      </c>
      <c r="I1" s="1" t="inlineStr">
        <is>
          <t>Cost &amp; commercial (10%)</t>
        </is>
      </c>
      <c r="J1" s="1" t="inlineStr">
        <is>
          <t>Weighted total</t>
        </is>
      </c>
      <c r="K1" s="1" t="inlineStr">
        <is>
          <t>Grade (A/B/C/D)</t>
        </is>
      </c>
      <c r="L1" s="1" t="inlineStr">
        <is>
          <t>Status</t>
        </is>
      </c>
      <c r="M1" s="1" t="inlineStr">
        <is>
          <t>Reviewer</t>
        </is>
      </c>
      <c r="N1" s="1" t="inlineStr">
        <is>
          <t>Review date</t>
        </is>
      </c>
      <c r="O1" s="1" t="inlineStr">
        <is>
          <t>Next review date</t>
        </is>
      </c>
      <c r="P1" s="1" t="inlineStr">
        <is>
          <t>Outstanding corrective actions</t>
        </is>
      </c>
      <c r="Q1" s="1" t="inlineStr">
        <is>
          <t>Notes / trend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>
        <f>IF(COUNTA(E2:I2)=0,"",ROUND(E2*0.3+F2*0.25+G2*0.2+H2*0.15+I2*0.1,0))</f>
      </c>
      <c r="K2" s="3">
        <f>IF(J2="","",IF(J2&gt;=85,"A",IF(J2&gt;=75,"B",IF(J2&gt;=60,"C","D"))))</f>
      </c>
      <c r="L2" s="3">
        <f>IF(K2="","",IF(K2="A","Approved",IF(K2="B","Monitor",IF(K2="C","Conditional","Suspended"))))</f>
      </c>
      <c r="M2" s="3" t="n"/>
      <c r="N2" s="3" t="n"/>
      <c r="O2" s="3" t="n"/>
      <c r="P2" s="3" t="n"/>
      <c r="Q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>
        <f>IF(COUNTA(E3:I3)=0,"",ROUND(E3*0.3+F3*0.25+G3*0.2+H3*0.15+I3*0.1,0))</f>
      </c>
      <c r="K3" s="3">
        <f>IF(J3="","",IF(J3&gt;=85,"A",IF(J3&gt;=75,"B",IF(J3&gt;=60,"C","D"))))</f>
      </c>
      <c r="L3" s="3">
        <f>IF(K3="","",IF(K3="A","Approved",IF(K3="B","Monitor",IF(K3="C","Conditional","Suspended"))))</f>
      </c>
      <c r="M3" s="3" t="n"/>
      <c r="N3" s="3" t="n"/>
      <c r="O3" s="3" t="n"/>
      <c r="P3" s="3" t="n"/>
      <c r="Q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>
        <f>IF(COUNTA(E4:I4)=0,"",ROUND(E4*0.3+F4*0.25+G4*0.2+H4*0.15+I4*0.1,0))</f>
      </c>
      <c r="K4" s="3">
        <f>IF(J4="","",IF(J4&gt;=85,"A",IF(J4&gt;=75,"B",IF(J4&gt;=60,"C","D"))))</f>
      </c>
      <c r="L4" s="3">
        <f>IF(K4="","",IF(K4="A","Approved",IF(K4="B","Monitor",IF(K4="C","Conditional","Suspended"))))</f>
      </c>
      <c r="M4" s="3" t="n"/>
      <c r="N4" s="3" t="n"/>
      <c r="O4" s="3" t="n"/>
      <c r="P4" s="3" t="n"/>
      <c r="Q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>
        <f>IF(COUNTA(E5:I5)=0,"",ROUND(E5*0.3+F5*0.25+G5*0.2+H5*0.15+I5*0.1,0))</f>
      </c>
      <c r="K5" s="3">
        <f>IF(J5="","",IF(J5&gt;=85,"A",IF(J5&gt;=75,"B",IF(J5&gt;=60,"C","D"))))</f>
      </c>
      <c r="L5" s="3">
        <f>IF(K5="","",IF(K5="A","Approved",IF(K5="B","Monitor",IF(K5="C","Conditional","Suspended"))))</f>
      </c>
      <c r="M5" s="3" t="n"/>
      <c r="N5" s="3" t="n"/>
      <c r="O5" s="3" t="n"/>
      <c r="P5" s="3" t="n"/>
      <c r="Q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>
        <f>IF(COUNTA(E6:I6)=0,"",ROUND(E6*0.3+F6*0.25+G6*0.2+H6*0.15+I6*0.1,0))</f>
      </c>
      <c r="K6" s="3">
        <f>IF(J6="","",IF(J6&gt;=85,"A",IF(J6&gt;=75,"B",IF(J6&gt;=60,"C","D"))))</f>
      </c>
      <c r="L6" s="3">
        <f>IF(K6="","",IF(K6="A","Approved",IF(K6="B","Monitor",IF(K6="C","Conditional","Suspended"))))</f>
      </c>
      <c r="M6" s="3" t="n"/>
      <c r="N6" s="3" t="n"/>
      <c r="O6" s="3" t="n"/>
      <c r="P6" s="3" t="n"/>
      <c r="Q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>
        <f>IF(COUNTA(E7:I7)=0,"",ROUND(E7*0.3+F7*0.25+G7*0.2+H7*0.15+I7*0.1,0))</f>
      </c>
      <c r="K7" s="3">
        <f>IF(J7="","",IF(J7&gt;=85,"A",IF(J7&gt;=75,"B",IF(J7&gt;=60,"C","D"))))</f>
      </c>
      <c r="L7" s="3">
        <f>IF(K7="","",IF(K7="A","Approved",IF(K7="B","Monitor",IF(K7="C","Conditional","Suspended"))))</f>
      </c>
      <c r="M7" s="3" t="n"/>
      <c r="N7" s="3" t="n"/>
      <c r="O7" s="3" t="n"/>
      <c r="P7" s="3" t="n"/>
      <c r="Q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>
        <f>IF(COUNTA(E8:I8)=0,"",ROUND(E8*0.3+F8*0.25+G8*0.2+H8*0.15+I8*0.1,0))</f>
      </c>
      <c r="K8" s="3">
        <f>IF(J8="","",IF(J8&gt;=85,"A",IF(J8&gt;=75,"B",IF(J8&gt;=60,"C","D"))))</f>
      </c>
      <c r="L8" s="3">
        <f>IF(K8="","",IF(K8="A","Approved",IF(K8="B","Monitor",IF(K8="C","Conditional","Suspended"))))</f>
      </c>
      <c r="M8" s="3" t="n"/>
      <c r="N8" s="3" t="n"/>
      <c r="O8" s="3" t="n"/>
      <c r="P8" s="3" t="n"/>
      <c r="Q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>
        <f>IF(COUNTA(E9:I9)=0,"",ROUND(E9*0.3+F9*0.25+G9*0.2+H9*0.15+I9*0.1,0))</f>
      </c>
      <c r="K9" s="3">
        <f>IF(J9="","",IF(J9&gt;=85,"A",IF(J9&gt;=75,"B",IF(J9&gt;=60,"C","D"))))</f>
      </c>
      <c r="L9" s="3">
        <f>IF(K9="","",IF(K9="A","Approved",IF(K9="B","Monitor",IF(K9="C","Conditional","Suspended"))))</f>
      </c>
      <c r="M9" s="3" t="n"/>
      <c r="N9" s="3" t="n"/>
      <c r="O9" s="3" t="n"/>
      <c r="P9" s="3" t="n"/>
      <c r="Q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>
        <f>IF(COUNTA(E10:I10)=0,"",ROUND(E10*0.3+F10*0.25+G10*0.2+H10*0.15+I10*0.1,0))</f>
      </c>
      <c r="K10" s="3">
        <f>IF(J10="","",IF(J10&gt;=85,"A",IF(J10&gt;=75,"B",IF(J10&gt;=60,"C","D"))))</f>
      </c>
      <c r="L10" s="3">
        <f>IF(K10="","",IF(K10="A","Approved",IF(K10="B","Monitor",IF(K10="C","Conditional","Suspended"))))</f>
      </c>
      <c r="M10" s="3" t="n"/>
      <c r="N10" s="3" t="n"/>
      <c r="O10" s="3" t="n"/>
      <c r="P10" s="3" t="n"/>
      <c r="Q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>
        <f>IF(COUNTA(E11:I11)=0,"",ROUND(E11*0.3+F11*0.25+G11*0.2+H11*0.15+I11*0.1,0))</f>
      </c>
      <c r="K11" s="3">
        <f>IF(J11="","",IF(J11&gt;=85,"A",IF(J11&gt;=75,"B",IF(J11&gt;=60,"C","D"))))</f>
      </c>
      <c r="L11" s="3">
        <f>IF(K11="","",IF(K11="A","Approved",IF(K11="B","Monitor",IF(K11="C","Conditional","Suspended"))))</f>
      </c>
      <c r="M11" s="3" t="n"/>
      <c r="N11" s="3" t="n"/>
      <c r="O11" s="3" t="n"/>
      <c r="P11" s="3" t="n"/>
      <c r="Q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>
        <f>IF(COUNTA(E12:I12)=0,"",ROUND(E12*0.3+F12*0.25+G12*0.2+H12*0.15+I12*0.1,0))</f>
      </c>
      <c r="K12" s="3">
        <f>IF(J12="","",IF(J12&gt;=85,"A",IF(J12&gt;=75,"B",IF(J12&gt;=60,"C","D"))))</f>
      </c>
      <c r="L12" s="3">
        <f>IF(K12="","",IF(K12="A","Approved",IF(K12="B","Monitor",IF(K12="C","Conditional","Suspended"))))</f>
      </c>
      <c r="M12" s="3" t="n"/>
      <c r="N12" s="3" t="n"/>
      <c r="O12" s="3" t="n"/>
      <c r="P12" s="3" t="n"/>
      <c r="Q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>
        <f>IF(COUNTA(E13:I13)=0,"",ROUND(E13*0.3+F13*0.25+G13*0.2+H13*0.15+I13*0.1,0))</f>
      </c>
      <c r="K13" s="3">
        <f>IF(J13="","",IF(J13&gt;=85,"A",IF(J13&gt;=75,"B",IF(J13&gt;=60,"C","D"))))</f>
      </c>
      <c r="L13" s="3">
        <f>IF(K13="","",IF(K13="A","Approved",IF(K13="B","Monitor",IF(K13="C","Conditional","Suspended"))))</f>
      </c>
      <c r="M13" s="3" t="n"/>
      <c r="N13" s="3" t="n"/>
      <c r="O13" s="3" t="n"/>
      <c r="P13" s="3" t="n"/>
      <c r="Q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>
        <f>IF(COUNTA(E14:I14)=0,"",ROUND(E14*0.3+F14*0.25+G14*0.2+H14*0.15+I14*0.1,0))</f>
      </c>
      <c r="K14" s="3">
        <f>IF(J14="","",IF(J14&gt;=85,"A",IF(J14&gt;=75,"B",IF(J14&gt;=60,"C","D"))))</f>
      </c>
      <c r="L14" s="3">
        <f>IF(K14="","",IF(K14="A","Approved",IF(K14="B","Monitor",IF(K14="C","Conditional","Suspended"))))</f>
      </c>
      <c r="M14" s="3" t="n"/>
      <c r="N14" s="3" t="n"/>
      <c r="O14" s="3" t="n"/>
      <c r="P14" s="3" t="n"/>
      <c r="Q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>
        <f>IF(COUNTA(E15:I15)=0,"",ROUND(E15*0.3+F15*0.25+G15*0.2+H15*0.15+I15*0.1,0))</f>
      </c>
      <c r="K15" s="3">
        <f>IF(J15="","",IF(J15&gt;=85,"A",IF(J15&gt;=75,"B",IF(J15&gt;=60,"C","D"))))</f>
      </c>
      <c r="L15" s="3">
        <f>IF(K15="","",IF(K15="A","Approved",IF(K15="B","Monitor",IF(K15="C","Conditional","Suspended"))))</f>
      </c>
      <c r="M15" s="3" t="n"/>
      <c r="N15" s="3" t="n"/>
      <c r="O15" s="3" t="n"/>
      <c r="P15" s="3" t="n"/>
      <c r="Q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>
        <f>IF(COUNTA(E16:I16)=0,"",ROUND(E16*0.3+F16*0.25+G16*0.2+H16*0.15+I16*0.1,0))</f>
      </c>
      <c r="K16" s="3">
        <f>IF(J16="","",IF(J16&gt;=85,"A",IF(J16&gt;=75,"B",IF(J16&gt;=60,"C","D"))))</f>
      </c>
      <c r="L16" s="3">
        <f>IF(K16="","",IF(K16="A","Approved",IF(K16="B","Monitor",IF(K16="C","Conditional","Suspended"))))</f>
      </c>
      <c r="M16" s="3" t="n"/>
      <c r="N16" s="3" t="n"/>
      <c r="O16" s="3" t="n"/>
      <c r="P16" s="3" t="n"/>
      <c r="Q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>
        <f>IF(COUNTA(E17:I17)=0,"",ROUND(E17*0.3+F17*0.25+G17*0.2+H17*0.15+I17*0.1,0))</f>
      </c>
      <c r="K17" s="3">
        <f>IF(J17="","",IF(J17&gt;=85,"A",IF(J17&gt;=75,"B",IF(J17&gt;=60,"C","D"))))</f>
      </c>
      <c r="L17" s="3">
        <f>IF(K17="","",IF(K17="A","Approved",IF(K17="B","Monitor",IF(K17="C","Conditional","Suspended"))))</f>
      </c>
      <c r="M17" s="3" t="n"/>
      <c r="N17" s="3" t="n"/>
      <c r="O17" s="3" t="n"/>
      <c r="P17" s="3" t="n"/>
      <c r="Q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>
        <f>IF(COUNTA(E18:I18)=0,"",ROUND(E18*0.3+F18*0.25+G18*0.2+H18*0.15+I18*0.1,0))</f>
      </c>
      <c r="K18" s="3">
        <f>IF(J18="","",IF(J18&gt;=85,"A",IF(J18&gt;=75,"B",IF(J18&gt;=60,"C","D"))))</f>
      </c>
      <c r="L18" s="3">
        <f>IF(K18="","",IF(K18="A","Approved",IF(K18="B","Monitor",IF(K18="C","Conditional","Suspended"))))</f>
      </c>
      <c r="M18" s="3" t="n"/>
      <c r="N18" s="3" t="n"/>
      <c r="O18" s="3" t="n"/>
      <c r="P18" s="3" t="n"/>
      <c r="Q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>
        <f>IF(COUNTA(E19:I19)=0,"",ROUND(E19*0.3+F19*0.25+G19*0.2+H19*0.15+I19*0.1,0))</f>
      </c>
      <c r="K19" s="3">
        <f>IF(J19="","",IF(J19&gt;=85,"A",IF(J19&gt;=75,"B",IF(J19&gt;=60,"C","D"))))</f>
      </c>
      <c r="L19" s="3">
        <f>IF(K19="","",IF(K19="A","Approved",IF(K19="B","Monitor",IF(K19="C","Conditional","Suspended"))))</f>
      </c>
      <c r="M19" s="3" t="n"/>
      <c r="N19" s="3" t="n"/>
      <c r="O19" s="3" t="n"/>
      <c r="P19" s="3" t="n"/>
      <c r="Q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>
        <f>IF(COUNTA(E20:I20)=0,"",ROUND(E20*0.3+F20*0.25+G20*0.2+H20*0.15+I20*0.1,0))</f>
      </c>
      <c r="K20" s="3">
        <f>IF(J20="","",IF(J20&gt;=85,"A",IF(J20&gt;=75,"B",IF(J20&gt;=60,"C","D"))))</f>
      </c>
      <c r="L20" s="3">
        <f>IF(K20="","",IF(K20="A","Approved",IF(K20="B","Monitor",IF(K20="C","Conditional","Suspended"))))</f>
      </c>
      <c r="M20" s="3" t="n"/>
      <c r="N20" s="3" t="n"/>
      <c r="O20" s="3" t="n"/>
      <c r="P20" s="3" t="n"/>
      <c r="Q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>
        <f>IF(COUNTA(E21:I21)=0,"",ROUND(E21*0.3+F21*0.25+G21*0.2+H21*0.15+I21*0.1,0))</f>
      </c>
      <c r="K21" s="3">
        <f>IF(J21="","",IF(J21&gt;=85,"A",IF(J21&gt;=75,"B",IF(J21&gt;=60,"C","D"))))</f>
      </c>
      <c r="L21" s="3">
        <f>IF(K21="","",IF(K21="A","Approved",IF(K21="B","Monitor",IF(K21="C","Conditional","Suspended"))))</f>
      </c>
      <c r="M21" s="3" t="n"/>
      <c r="N21" s="3" t="n"/>
      <c r="O21" s="3" t="n"/>
      <c r="P21" s="3" t="n"/>
      <c r="Q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>
        <f>IF(COUNTA(E22:I22)=0,"",ROUND(E22*0.3+F22*0.25+G22*0.2+H22*0.15+I22*0.1,0))</f>
      </c>
      <c r="K22" s="3">
        <f>IF(J22="","",IF(J22&gt;=85,"A",IF(J22&gt;=75,"B",IF(J22&gt;=60,"C","D"))))</f>
      </c>
      <c r="L22" s="3">
        <f>IF(K22="","",IF(K22="A","Approved",IF(K22="B","Monitor",IF(K22="C","Conditional","Suspended"))))</f>
      </c>
      <c r="M22" s="3" t="n"/>
      <c r="N22" s="3" t="n"/>
      <c r="O22" s="3" t="n"/>
      <c r="P22" s="3" t="n"/>
      <c r="Q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>
        <f>IF(COUNTA(E23:I23)=0,"",ROUND(E23*0.3+F23*0.25+G23*0.2+H23*0.15+I23*0.1,0))</f>
      </c>
      <c r="K23" s="3">
        <f>IF(J23="","",IF(J23&gt;=85,"A",IF(J23&gt;=75,"B",IF(J23&gt;=60,"C","D"))))</f>
      </c>
      <c r="L23" s="3">
        <f>IF(K23="","",IF(K23="A","Approved",IF(K23="B","Monitor",IF(K23="C","Conditional","Suspended"))))</f>
      </c>
      <c r="M23" s="3" t="n"/>
      <c r="N23" s="3" t="n"/>
      <c r="O23" s="3" t="n"/>
      <c r="P23" s="3" t="n"/>
      <c r="Q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>
        <f>IF(COUNTA(E24:I24)=0,"",ROUND(E24*0.3+F24*0.25+G24*0.2+H24*0.15+I24*0.1,0))</f>
      </c>
      <c r="K24" s="3">
        <f>IF(J24="","",IF(J24&gt;=85,"A",IF(J24&gt;=75,"B",IF(J24&gt;=60,"C","D"))))</f>
      </c>
      <c r="L24" s="3">
        <f>IF(K24="","",IF(K24="A","Approved",IF(K24="B","Monitor",IF(K24="C","Conditional","Suspended"))))</f>
      </c>
      <c r="M24" s="3" t="n"/>
      <c r="N24" s="3" t="n"/>
      <c r="O24" s="3" t="n"/>
      <c r="P24" s="3" t="n"/>
      <c r="Q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>
        <f>IF(COUNTA(E25:I25)=0,"",ROUND(E25*0.3+F25*0.25+G25*0.2+H25*0.15+I25*0.1,0))</f>
      </c>
      <c r="K25" s="3">
        <f>IF(J25="","",IF(J25&gt;=85,"A",IF(J25&gt;=75,"B",IF(J25&gt;=60,"C","D"))))</f>
      </c>
      <c r="L25" s="3">
        <f>IF(K25="","",IF(K25="A","Approved",IF(K25="B","Monitor",IF(K25="C","Conditional","Suspended"))))</f>
      </c>
      <c r="M25" s="3" t="n"/>
      <c r="N25" s="3" t="n"/>
      <c r="O25" s="3" t="n"/>
      <c r="P25" s="3" t="n"/>
      <c r="Q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>
        <f>IF(COUNTA(E26:I26)=0,"",ROUND(E26*0.3+F26*0.25+G26*0.2+H26*0.15+I26*0.1,0))</f>
      </c>
      <c r="K26" s="3">
        <f>IF(J26="","",IF(J26&gt;=85,"A",IF(J26&gt;=75,"B",IF(J26&gt;=60,"C","D"))))</f>
      </c>
      <c r="L26" s="3">
        <f>IF(K26="","",IF(K26="A","Approved",IF(K26="B","Monitor",IF(K26="C","Conditional","Suspended"))))</f>
      </c>
      <c r="M26" s="3" t="n"/>
      <c r="N26" s="3" t="n"/>
      <c r="O26" s="3" t="n"/>
      <c r="P26" s="3" t="n"/>
      <c r="Q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>
        <f>IF(COUNTA(E27:I27)=0,"",ROUND(E27*0.3+F27*0.25+G27*0.2+H27*0.15+I27*0.1,0))</f>
      </c>
      <c r="K27" s="3">
        <f>IF(J27="","",IF(J27&gt;=85,"A",IF(J27&gt;=75,"B",IF(J27&gt;=60,"C","D"))))</f>
      </c>
      <c r="L27" s="3">
        <f>IF(K27="","",IF(K27="A","Approved",IF(K27="B","Monitor",IF(K27="C","Conditional","Suspended"))))</f>
      </c>
      <c r="M27" s="3" t="n"/>
      <c r="N27" s="3" t="n"/>
      <c r="O27" s="3" t="n"/>
      <c r="P27" s="3" t="n"/>
      <c r="Q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>
        <f>IF(COUNTA(E28:I28)=0,"",ROUND(E28*0.3+F28*0.25+G28*0.2+H28*0.15+I28*0.1,0))</f>
      </c>
      <c r="K28" s="3">
        <f>IF(J28="","",IF(J28&gt;=85,"A",IF(J28&gt;=75,"B",IF(J28&gt;=60,"C","D"))))</f>
      </c>
      <c r="L28" s="3">
        <f>IF(K28="","",IF(K28="A","Approved",IF(K28="B","Monitor",IF(K28="C","Conditional","Suspended"))))</f>
      </c>
      <c r="M28" s="3" t="n"/>
      <c r="N28" s="3" t="n"/>
      <c r="O28" s="3" t="n"/>
      <c r="P28" s="3" t="n"/>
      <c r="Q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>
        <f>IF(COUNTA(E29:I29)=0,"",ROUND(E29*0.3+F29*0.25+G29*0.2+H29*0.15+I29*0.1,0))</f>
      </c>
      <c r="K29" s="3">
        <f>IF(J29="","",IF(J29&gt;=85,"A",IF(J29&gt;=75,"B",IF(J29&gt;=60,"C","D"))))</f>
      </c>
      <c r="L29" s="3">
        <f>IF(K29="","",IF(K29="A","Approved",IF(K29="B","Monitor",IF(K29="C","Conditional","Suspended"))))</f>
      </c>
      <c r="M29" s="3" t="n"/>
      <c r="N29" s="3" t="n"/>
      <c r="O29" s="3" t="n"/>
      <c r="P29" s="3" t="n"/>
      <c r="Q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>
        <f>IF(COUNTA(E30:I30)=0,"",ROUND(E30*0.3+F30*0.25+G30*0.2+H30*0.15+I30*0.1,0))</f>
      </c>
      <c r="K30" s="3">
        <f>IF(J30="","",IF(J30&gt;=85,"A",IF(J30&gt;=75,"B",IF(J30&gt;=60,"C","D"))))</f>
      </c>
      <c r="L30" s="3">
        <f>IF(K30="","",IF(K30="A","Approved",IF(K30="B","Monitor",IF(K30="C","Conditional","Suspended"))))</f>
      </c>
      <c r="M30" s="3" t="n"/>
      <c r="N30" s="3" t="n"/>
      <c r="O30" s="3" t="n"/>
      <c r="P30" s="3" t="n"/>
      <c r="Q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>
        <f>IF(COUNTA(E31:I31)=0,"",ROUND(E31*0.3+F31*0.25+G31*0.2+H31*0.15+I31*0.1,0))</f>
      </c>
      <c r="K31" s="3">
        <f>IF(J31="","",IF(J31&gt;=85,"A",IF(J31&gt;=75,"B",IF(J31&gt;=60,"C","D"))))</f>
      </c>
      <c r="L31" s="3">
        <f>IF(K31="","",IF(K31="A","Approved",IF(K31="B","Monitor",IF(K31="C","Conditional","Suspended"))))</f>
      </c>
      <c r="M31" s="3" t="n"/>
      <c r="N31" s="3" t="n"/>
      <c r="O31" s="3" t="n"/>
      <c r="P31" s="3" t="n"/>
      <c r="Q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>
        <f>IF(COUNTA(E32:I32)=0,"",ROUND(E32*0.3+F32*0.25+G32*0.2+H32*0.15+I32*0.1,0))</f>
      </c>
      <c r="K32" s="3">
        <f>IF(J32="","",IF(J32&gt;=85,"A",IF(J32&gt;=75,"B",IF(J32&gt;=60,"C","D"))))</f>
      </c>
      <c r="L32" s="3">
        <f>IF(K32="","",IF(K32="A","Approved",IF(K32="B","Monitor",IF(K32="C","Conditional","Suspended"))))</f>
      </c>
      <c r="M32" s="3" t="n"/>
      <c r="N32" s="3" t="n"/>
      <c r="O32" s="3" t="n"/>
      <c r="P32" s="3" t="n"/>
      <c r="Q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>
        <f>IF(COUNTA(E33:I33)=0,"",ROUND(E33*0.3+F33*0.25+G33*0.2+H33*0.15+I33*0.1,0))</f>
      </c>
      <c r="K33" s="3">
        <f>IF(J33="","",IF(J33&gt;=85,"A",IF(J33&gt;=75,"B",IF(J33&gt;=60,"C","D"))))</f>
      </c>
      <c r="L33" s="3">
        <f>IF(K33="","",IF(K33="A","Approved",IF(K33="B","Monitor",IF(K33="C","Conditional","Suspended"))))</f>
      </c>
      <c r="M33" s="3" t="n"/>
      <c r="N33" s="3" t="n"/>
      <c r="O33" s="3" t="n"/>
      <c r="P33" s="3" t="n"/>
      <c r="Q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>
        <f>IF(COUNTA(E34:I34)=0,"",ROUND(E34*0.3+F34*0.25+G34*0.2+H34*0.15+I34*0.1,0))</f>
      </c>
      <c r="K34" s="3">
        <f>IF(J34="","",IF(J34&gt;=85,"A",IF(J34&gt;=75,"B",IF(J34&gt;=60,"C","D"))))</f>
      </c>
      <c r="L34" s="3">
        <f>IF(K34="","",IF(K34="A","Approved",IF(K34="B","Monitor",IF(K34="C","Conditional","Suspended"))))</f>
      </c>
      <c r="M34" s="3" t="n"/>
      <c r="N34" s="3" t="n"/>
      <c r="O34" s="3" t="n"/>
      <c r="P34" s="3" t="n"/>
      <c r="Q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>
        <f>IF(COUNTA(E35:I35)=0,"",ROUND(E35*0.3+F35*0.25+G35*0.2+H35*0.15+I35*0.1,0))</f>
      </c>
      <c r="K35" s="3">
        <f>IF(J35="","",IF(J35&gt;=85,"A",IF(J35&gt;=75,"B",IF(J35&gt;=60,"C","D"))))</f>
      </c>
      <c r="L35" s="3">
        <f>IF(K35="","",IF(K35="A","Approved",IF(K35="B","Monitor",IF(K35="C","Conditional","Suspended"))))</f>
      </c>
      <c r="M35" s="3" t="n"/>
      <c r="N35" s="3" t="n"/>
      <c r="O35" s="3" t="n"/>
      <c r="P35" s="3" t="n"/>
      <c r="Q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>
        <f>IF(COUNTA(E36:I36)=0,"",ROUND(E36*0.3+F36*0.25+G36*0.2+H36*0.15+I36*0.1,0))</f>
      </c>
      <c r="K36" s="3">
        <f>IF(J36="","",IF(J36&gt;=85,"A",IF(J36&gt;=75,"B",IF(J36&gt;=60,"C","D"))))</f>
      </c>
      <c r="L36" s="3">
        <f>IF(K36="","",IF(K36="A","Approved",IF(K36="B","Monitor",IF(K36="C","Conditional","Suspended"))))</f>
      </c>
      <c r="M36" s="3" t="n"/>
      <c r="N36" s="3" t="n"/>
      <c r="O36" s="3" t="n"/>
      <c r="P36" s="3" t="n"/>
      <c r="Q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>
        <f>IF(COUNTA(E37:I37)=0,"",ROUND(E37*0.3+F37*0.25+G37*0.2+H37*0.15+I37*0.1,0))</f>
      </c>
      <c r="K37" s="3">
        <f>IF(J37="","",IF(J37&gt;=85,"A",IF(J37&gt;=75,"B",IF(J37&gt;=60,"C","D"))))</f>
      </c>
      <c r="L37" s="3">
        <f>IF(K37="","",IF(K37="A","Approved",IF(K37="B","Monitor",IF(K37="C","Conditional","Suspended"))))</f>
      </c>
      <c r="M37" s="3" t="n"/>
      <c r="N37" s="3" t="n"/>
      <c r="O37" s="3" t="n"/>
      <c r="P37" s="3" t="n"/>
      <c r="Q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>
        <f>IF(COUNTA(E38:I38)=0,"",ROUND(E38*0.3+F38*0.25+G38*0.2+H38*0.15+I38*0.1,0))</f>
      </c>
      <c r="K38" s="3">
        <f>IF(J38="","",IF(J38&gt;=85,"A",IF(J38&gt;=75,"B",IF(J38&gt;=60,"C","D"))))</f>
      </c>
      <c r="L38" s="3">
        <f>IF(K38="","",IF(K38="A","Approved",IF(K38="B","Monitor",IF(K38="C","Conditional","Suspended"))))</f>
      </c>
      <c r="M38" s="3" t="n"/>
      <c r="N38" s="3" t="n"/>
      <c r="O38" s="3" t="n"/>
      <c r="P38" s="3" t="n"/>
      <c r="Q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>
        <f>IF(COUNTA(E39:I39)=0,"",ROUND(E39*0.3+F39*0.25+G39*0.2+H39*0.15+I39*0.1,0))</f>
      </c>
      <c r="K39" s="3">
        <f>IF(J39="","",IF(J39&gt;=85,"A",IF(J39&gt;=75,"B",IF(J39&gt;=60,"C","D"))))</f>
      </c>
      <c r="L39" s="3">
        <f>IF(K39="","",IF(K39="A","Approved",IF(K39="B","Monitor",IF(K39="C","Conditional","Suspended"))))</f>
      </c>
      <c r="M39" s="3" t="n"/>
      <c r="N39" s="3" t="n"/>
      <c r="O39" s="3" t="n"/>
      <c r="P39" s="3" t="n"/>
      <c r="Q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>
        <f>IF(COUNTA(E40:I40)=0,"",ROUND(E40*0.3+F40*0.25+G40*0.2+H40*0.15+I40*0.1,0))</f>
      </c>
      <c r="K40" s="3">
        <f>IF(J40="","",IF(J40&gt;=85,"A",IF(J40&gt;=75,"B",IF(J40&gt;=60,"C","D"))))</f>
      </c>
      <c r="L40" s="3">
        <f>IF(K40="","",IF(K40="A","Approved",IF(K40="B","Monitor",IF(K40="C","Conditional","Suspended"))))</f>
      </c>
      <c r="M40" s="3" t="n"/>
      <c r="N40" s="3" t="n"/>
      <c r="O40" s="3" t="n"/>
      <c r="P40" s="3" t="n"/>
      <c r="Q40" s="3" t="n"/>
    </row>
  </sheetData>
  <dataValidations count="2">
    <dataValidation sqref="D2:D500" showDropDown="0" showInputMessage="0" showErrorMessage="0" allowBlank="1" type="list">
      <formula1>"High,Medium,Low"</formula1>
    </dataValidation>
    <dataValidation sqref="E2:I500" showInputMessage="0" showErrorMessage="1" allowBlank="1" type="whole" operator="between">
      <formula1>0</formula1>
      <formula2>100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7"/>
  <sheetViews>
    <sheetView workbookViewId="0">
      <selection activeCell="A1" sqref="A1"/>
    </sheetView>
  </sheetViews>
  <sheetFormatPr baseColWidth="8" defaultRowHeight="15"/>
  <cols>
    <col width="34" customWidth="1" min="1" max="1"/>
    <col width="42" customWidth="1" min="2" max="2"/>
    <col width="90" customWidth="1" min="3" max="3"/>
  </cols>
  <sheetData>
    <row r="1">
      <c r="A1" s="4" t="inlineStr">
        <is>
          <t>Supplier Scorecard - how to use</t>
        </is>
      </c>
    </row>
    <row r="3">
      <c r="A3" s="5" t="inlineStr">
        <is>
          <t>Tips</t>
        </is>
      </c>
    </row>
    <row r="4">
      <c r="A4" t="inlineStr">
        <is>
          <t>-</t>
        </is>
      </c>
      <c r="B4" s="6" t="inlineStr">
        <is>
          <t>Use one row per supplier and material, service, or scope being scored.</t>
        </is>
      </c>
    </row>
    <row r="5">
      <c r="A5" t="inlineStr">
        <is>
          <t>-</t>
        </is>
      </c>
      <c r="B5" s="6" t="inlineStr">
        <is>
          <t>Scores use the default weights from the blog: quality 30%, compliance and documentation 25%, delivery and service 20%, corrective action and risk 15%, and cost 10%.</t>
        </is>
      </c>
    </row>
    <row r="6">
      <c r="A6" t="inlineStr">
        <is>
          <t>-</t>
        </is>
      </c>
      <c r="B6" s="6" t="inlineStr">
        <is>
          <t>The Weighted total, Grade, and Status columns are formula-driven for each blank row.</t>
        </is>
      </c>
    </row>
    <row r="7">
      <c r="A7" t="inlineStr">
        <is>
          <t>-</t>
        </is>
      </c>
      <c r="B7" s="6" t="inlineStr">
        <is>
          <t>Set the weights and score bands before scoring suppliers so the result is defensible.</t>
        </is>
      </c>
    </row>
    <row r="8">
      <c r="A8" t="inlineStr">
        <is>
          <t>-</t>
        </is>
      </c>
      <c r="B8" s="6" t="inlineStr">
        <is>
          <t>Tie each grade to an action: approved, monitor, conditional with corrective actions, or suspended / under review.</t>
        </is>
      </c>
    </row>
    <row r="9">
      <c r="A9" t="inlineStr">
        <is>
          <t>-</t>
        </is>
      </c>
      <c r="B9" s="6" t="inlineStr">
        <is>
          <t>Rescore immediately after major events such as failed lots, recalls, expired certificates, significant complaints, or major corrective actions.</t>
        </is>
      </c>
    </row>
    <row r="12">
      <c r="A12" s="5" t="inlineStr">
        <is>
          <t>Grade bands</t>
        </is>
      </c>
    </row>
    <row r="13">
      <c r="A13" s="8" t="inlineStr">
        <is>
          <t>A</t>
        </is>
      </c>
      <c r="B13" s="6" t="inlineStr">
        <is>
          <t>85-100</t>
        </is>
      </c>
      <c r="C13" s="6" t="inlineStr">
        <is>
          <t>Approved; continue at standard review frequency.</t>
        </is>
      </c>
    </row>
    <row r="14">
      <c r="A14" s="8" t="inlineStr">
        <is>
          <t>B</t>
        </is>
      </c>
      <c r="B14" s="6" t="inlineStr">
        <is>
          <t>75-84</t>
        </is>
      </c>
      <c r="C14" s="6" t="inlineStr">
        <is>
          <t>Monitor; note minor actions and check trend next review.</t>
        </is>
      </c>
    </row>
    <row r="15">
      <c r="A15" s="8" t="inlineStr">
        <is>
          <t>C</t>
        </is>
      </c>
      <c r="B15" s="6" t="inlineStr">
        <is>
          <t>60-74</t>
        </is>
      </c>
      <c r="C15" s="6" t="inlineStr">
        <is>
          <t>Conditional; corrective actions required and review frequency increases.</t>
        </is>
      </c>
    </row>
    <row r="16">
      <c r="A16" s="8" t="inlineStr">
        <is>
          <t>D</t>
        </is>
      </c>
      <c r="B16" s="6" t="inlineStr">
        <is>
          <t>Below 60</t>
        </is>
      </c>
      <c r="C16" s="6" t="inlineStr">
        <is>
          <t>Suspended or under review pending resolution or replacement.</t>
        </is>
      </c>
    </row>
    <row r="19">
      <c r="A19" s="5" t="inlineStr">
        <is>
          <t>Column reference</t>
        </is>
      </c>
    </row>
    <row r="20">
      <c r="A20" s="7" t="inlineStr">
        <is>
          <t>Column</t>
        </is>
      </c>
      <c r="B20" s="7" t="inlineStr">
        <is>
          <t>What to enter</t>
        </is>
      </c>
    </row>
    <row r="21">
      <c r="A21" s="8" t="inlineStr">
        <is>
          <t>Supplier name</t>
        </is>
      </c>
      <c r="B21" s="6" t="inlineStr">
        <is>
          <t>Legal or trading name of the supplier being scored.</t>
        </is>
      </c>
    </row>
    <row r="22">
      <c r="A22" s="8" t="inlineStr">
        <is>
          <t>Supplier ID</t>
        </is>
      </c>
      <c r="B22" s="6" t="inlineStr">
        <is>
          <t>Internal vendor code, ERP supplier number, or other unique reference.</t>
        </is>
      </c>
    </row>
    <row r="23">
      <c r="A23" s="8" t="inlineStr">
        <is>
          <t>Material / service</t>
        </is>
      </c>
      <c r="B23" s="6" t="inlineStr">
        <is>
          <t>The material, product, subcontracted work, or service this score covers.</t>
        </is>
      </c>
    </row>
    <row r="24">
      <c r="A24" s="8" t="inlineStr">
        <is>
          <t>Risk tier</t>
        </is>
      </c>
      <c r="B24" s="6" t="inlineStr">
        <is>
          <t>High, medium, or low based on criticality and exposure.</t>
        </is>
      </c>
    </row>
    <row r="25">
      <c r="A25" s="8" t="inlineStr">
        <is>
          <t>Quality (30%)</t>
        </is>
      </c>
      <c r="B25" s="6" t="inlineStr">
        <is>
          <t>Score quality performance, defects, rejections, complaints, and conformance.</t>
        </is>
      </c>
    </row>
    <row r="26">
      <c r="A26" s="8" t="inlineStr">
        <is>
          <t>Compliance &amp; documentation (25%)</t>
        </is>
      </c>
      <c r="B26" s="6" t="inlineStr">
        <is>
          <t>Score certification, insurance, specifications, COAs, and expiry status.</t>
        </is>
      </c>
    </row>
    <row r="27">
      <c r="A27" s="8" t="inlineStr">
        <is>
          <t>Delivery &amp; service (20%)</t>
        </is>
      </c>
      <c r="B27" s="6" t="inlineStr">
        <is>
          <t>Score on-time delivery, in-full accuracy, lead-time reliability, and communication.</t>
        </is>
      </c>
    </row>
    <row r="28">
      <c r="A28" s="8" t="inlineStr">
        <is>
          <t>Corrective action &amp; risk (15%)</t>
        </is>
      </c>
      <c r="B28" s="6" t="inlineStr">
        <is>
          <t>Score SCAR response, root-cause quality, recurrence, and risk responsiveness.</t>
        </is>
      </c>
    </row>
    <row r="29">
      <c r="A29" s="8" t="inlineStr">
        <is>
          <t>Cost &amp; commercial (10%)</t>
        </is>
      </c>
      <c r="B29" s="6" t="inlineStr">
        <is>
          <t>Score price stability, invoice accuracy, competitiveness, and value contribution.</t>
        </is>
      </c>
    </row>
    <row r="30">
      <c r="A30" s="8" t="inlineStr">
        <is>
          <t>Weighted total</t>
        </is>
      </c>
      <c r="B30" s="6" t="inlineStr">
        <is>
          <t>Formula-driven total using the default weights. Adjust the formula if your weights differ.</t>
        </is>
      </c>
    </row>
    <row r="31">
      <c r="A31" s="8" t="inlineStr">
        <is>
          <t>Grade (A/B/C/D)</t>
        </is>
      </c>
      <c r="B31" s="6" t="inlineStr">
        <is>
          <t>Formula-driven band: A &gt;= 85, B &gt;= 75, C &gt;= 60, D below 60.</t>
        </is>
      </c>
    </row>
    <row r="32">
      <c r="A32" s="8" t="inlineStr">
        <is>
          <t>Status</t>
        </is>
      </c>
      <c r="B32" s="6" t="inlineStr">
        <is>
          <t>Formula-driven action: Approved, Monitor, Conditional, or Suspended.</t>
        </is>
      </c>
    </row>
    <row r="33">
      <c r="A33" s="8" t="inlineStr">
        <is>
          <t>Reviewer</t>
        </is>
      </c>
      <c r="B33" s="6" t="inlineStr">
        <is>
          <t>Person who completed or approved the score.</t>
        </is>
      </c>
    </row>
    <row r="34">
      <c r="A34" s="8" t="inlineStr">
        <is>
          <t>Review date</t>
        </is>
      </c>
      <c r="B34" s="6" t="inlineStr">
        <is>
          <t>Date the scorecard was reviewed.</t>
        </is>
      </c>
    </row>
    <row r="35">
      <c r="A35" s="8" t="inlineStr">
        <is>
          <t>Next review date</t>
        </is>
      </c>
      <c r="B35" s="6" t="inlineStr">
        <is>
          <t>Date this supplier should be scored again.</t>
        </is>
      </c>
    </row>
    <row r="36">
      <c r="A36" s="8" t="inlineStr">
        <is>
          <t>Outstanding corrective actions</t>
        </is>
      </c>
      <c r="B36" s="6" t="inlineStr">
        <is>
          <t>Open SCARs, remediation items, or follow-up actions.</t>
        </is>
      </c>
    </row>
    <row r="37">
      <c r="A37" s="8" t="inlineStr">
        <is>
          <t>Notes / trend</t>
        </is>
      </c>
      <c r="B37" s="6" t="inlineStr">
        <is>
          <t>Context about the score, trend, or supplier conversation.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2026-06-27T08:22:07Z</dcterms:created>
  <dcterms:modified xsi:type="dcterms:W3CDTF">2026-06-27T08:22:07Z</dcterms:modified>
</cp:coreProperties>
</file>